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20" windowWidth="15015" windowHeight="8145"/>
  </bookViews>
  <sheets>
    <sheet name="overview" sheetId="1" r:id="rId1"/>
    <sheet name="item by analysis" sheetId="2" r:id="rId2"/>
    <sheet name="desegragation" sheetId="3" r:id="rId3"/>
  </sheets>
  <calcPr calcId="125725"/>
</workbook>
</file>

<file path=xl/calcChain.xml><?xml version="1.0" encoding="utf-8"?>
<calcChain xmlns="http://schemas.openxmlformats.org/spreadsheetml/2006/main">
  <c r="D20" i="3"/>
  <c r="B20"/>
  <c r="K21" i="2"/>
  <c r="I21"/>
  <c r="K13"/>
  <c r="K14"/>
  <c r="K15"/>
  <c r="K16"/>
  <c r="K17"/>
  <c r="K12"/>
  <c r="I4"/>
  <c r="I5"/>
  <c r="I6"/>
  <c r="I7"/>
  <c r="I8"/>
  <c r="I9"/>
  <c r="I10"/>
  <c r="I11"/>
  <c r="I12"/>
  <c r="I13"/>
  <c r="I14"/>
  <c r="I15"/>
  <c r="I16"/>
  <c r="I17"/>
  <c r="B13"/>
  <c r="B14"/>
  <c r="B15"/>
  <c r="B16"/>
  <c r="B17"/>
  <c r="B12"/>
  <c r="I34" i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2"/>
  <c r="H34"/>
  <c r="G34"/>
  <c r="D34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2"/>
</calcChain>
</file>

<file path=xl/sharedStrings.xml><?xml version="1.0" encoding="utf-8"?>
<sst xmlns="http://schemas.openxmlformats.org/spreadsheetml/2006/main" count="49" uniqueCount="48">
  <si>
    <t>Megan A</t>
  </si>
  <si>
    <t>Janmeson A</t>
  </si>
  <si>
    <t>Emma C</t>
  </si>
  <si>
    <t>Morgan C</t>
  </si>
  <si>
    <t>Dan D</t>
  </si>
  <si>
    <t>Rachel E</t>
  </si>
  <si>
    <t>Dcassidy F</t>
  </si>
  <si>
    <t>John Micheal</t>
  </si>
  <si>
    <t xml:space="preserve">Micheal </t>
  </si>
  <si>
    <t>Chris Hacunda</t>
  </si>
  <si>
    <t>Chris Healy</t>
  </si>
  <si>
    <t>Jon H</t>
  </si>
  <si>
    <t>Hunter</t>
  </si>
  <si>
    <t>Shannon</t>
  </si>
  <si>
    <t>Dan K</t>
  </si>
  <si>
    <t>Miri</t>
  </si>
  <si>
    <t>Tahlia</t>
  </si>
  <si>
    <t xml:space="preserve">John M </t>
  </si>
  <si>
    <t>Anna O</t>
  </si>
  <si>
    <t>Thom P</t>
  </si>
  <si>
    <t>Caroline</t>
  </si>
  <si>
    <t>Melanie</t>
  </si>
  <si>
    <t>Jacob</t>
  </si>
  <si>
    <t>Hannah</t>
  </si>
  <si>
    <t>Zack S</t>
  </si>
  <si>
    <t>Lyle</t>
  </si>
  <si>
    <t>Paige</t>
  </si>
  <si>
    <t xml:space="preserve">Jacob </t>
  </si>
  <si>
    <t>Tori</t>
  </si>
  <si>
    <t>Jansen</t>
  </si>
  <si>
    <t>review guide</t>
  </si>
  <si>
    <t>test</t>
  </si>
  <si>
    <t>quarter</t>
  </si>
  <si>
    <t>%</t>
  </si>
  <si>
    <t xml:space="preserve">deviation </t>
  </si>
  <si>
    <t>Average</t>
  </si>
  <si>
    <t xml:space="preserve">Question </t>
  </si>
  <si>
    <t>Number wrong</t>
  </si>
  <si>
    <t xml:space="preserve">Total </t>
  </si>
  <si>
    <t>Percent wrong</t>
  </si>
  <si>
    <t>2+</t>
  </si>
  <si>
    <t>half or more</t>
  </si>
  <si>
    <t>percent</t>
  </si>
  <si>
    <t>ave</t>
  </si>
  <si>
    <t>girls</t>
  </si>
  <si>
    <t>guys</t>
  </si>
  <si>
    <t>total</t>
  </si>
  <si>
    <t>absolute value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</si>
</sst>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K3" sqref="K3:K31"/>
    </sheetView>
  </sheetViews>
  <sheetFormatPr defaultRowHeight="15"/>
  <cols>
    <col min="1" max="1" width="13.5703125" bestFit="1" customWidth="1"/>
    <col min="2" max="2" width="12.5703125" bestFit="1" customWidth="1"/>
    <col min="8" max="8" width="9.85546875" bestFit="1" customWidth="1"/>
    <col min="9" max="9" width="16.85546875" bestFit="1" customWidth="1"/>
    <col min="10" max="10" width="17" bestFit="1" customWidth="1"/>
  </cols>
  <sheetData>
    <row r="1" spans="1:9">
      <c r="B1" t="s">
        <v>30</v>
      </c>
      <c r="C1" t="s">
        <v>31</v>
      </c>
      <c r="D1" t="s">
        <v>33</v>
      </c>
      <c r="G1" t="s">
        <v>32</v>
      </c>
      <c r="H1" t="s">
        <v>34</v>
      </c>
      <c r="I1" t="s">
        <v>47</v>
      </c>
    </row>
    <row r="2" spans="1:9">
      <c r="A2" t="s">
        <v>0</v>
      </c>
      <c r="B2">
        <v>10</v>
      </c>
      <c r="C2">
        <v>28</v>
      </c>
      <c r="D2" s="1">
        <f>C2/30*100</f>
        <v>93.333333333333329</v>
      </c>
      <c r="G2">
        <v>93</v>
      </c>
      <c r="H2" s="1">
        <f>D2-G2</f>
        <v>0.3333333333333286</v>
      </c>
      <c r="I2" s="1">
        <f>ABS(H2)</f>
        <v>0.3333333333333286</v>
      </c>
    </row>
    <row r="3" spans="1:9">
      <c r="A3" t="s">
        <v>1</v>
      </c>
      <c r="B3">
        <v>10</v>
      </c>
      <c r="C3">
        <v>24</v>
      </c>
      <c r="D3" s="1">
        <f t="shared" ref="D3:D31" si="0">C3/30*100</f>
        <v>80</v>
      </c>
      <c r="G3">
        <v>90</v>
      </c>
      <c r="H3" s="1">
        <f t="shared" ref="H3:H32" si="1">D3-G3</f>
        <v>-10</v>
      </c>
      <c r="I3" s="1">
        <f t="shared" ref="I3:I33" si="2">ABS(H3)</f>
        <v>10</v>
      </c>
    </row>
    <row r="4" spans="1:9">
      <c r="A4" t="s">
        <v>2</v>
      </c>
      <c r="B4">
        <v>10</v>
      </c>
      <c r="C4">
        <v>28</v>
      </c>
      <c r="D4" s="1">
        <f t="shared" si="0"/>
        <v>93.333333333333329</v>
      </c>
      <c r="G4">
        <v>88</v>
      </c>
      <c r="H4" s="1">
        <f t="shared" si="1"/>
        <v>5.3333333333333286</v>
      </c>
      <c r="I4" s="1">
        <f t="shared" si="2"/>
        <v>5.3333333333333286</v>
      </c>
    </row>
    <row r="5" spans="1:9">
      <c r="A5" t="s">
        <v>3</v>
      </c>
      <c r="B5">
        <v>10</v>
      </c>
      <c r="C5">
        <v>26</v>
      </c>
      <c r="D5" s="1">
        <f t="shared" si="0"/>
        <v>86.666666666666671</v>
      </c>
      <c r="G5">
        <v>89</v>
      </c>
      <c r="H5" s="1">
        <f t="shared" si="1"/>
        <v>-2.3333333333333286</v>
      </c>
      <c r="I5" s="1">
        <f t="shared" si="2"/>
        <v>2.3333333333333286</v>
      </c>
    </row>
    <row r="6" spans="1:9">
      <c r="A6" t="s">
        <v>4</v>
      </c>
      <c r="B6">
        <v>10</v>
      </c>
      <c r="C6">
        <v>29</v>
      </c>
      <c r="D6" s="1">
        <f t="shared" si="0"/>
        <v>96.666666666666671</v>
      </c>
      <c r="G6">
        <v>92</v>
      </c>
      <c r="H6" s="1">
        <f t="shared" si="1"/>
        <v>4.6666666666666714</v>
      </c>
      <c r="I6" s="1">
        <f t="shared" si="2"/>
        <v>4.6666666666666714</v>
      </c>
    </row>
    <row r="7" spans="1:9">
      <c r="A7" t="s">
        <v>5</v>
      </c>
      <c r="B7">
        <v>10</v>
      </c>
      <c r="C7">
        <v>27</v>
      </c>
      <c r="D7" s="1">
        <f t="shared" si="0"/>
        <v>90</v>
      </c>
      <c r="G7">
        <v>83</v>
      </c>
      <c r="H7" s="1">
        <f t="shared" si="1"/>
        <v>7</v>
      </c>
      <c r="I7" s="1">
        <f t="shared" si="2"/>
        <v>7</v>
      </c>
    </row>
    <row r="8" spans="1:9">
      <c r="A8" t="s">
        <v>6</v>
      </c>
      <c r="B8">
        <v>10</v>
      </c>
      <c r="C8">
        <v>25</v>
      </c>
      <c r="D8" s="1">
        <f t="shared" si="0"/>
        <v>83.333333333333343</v>
      </c>
      <c r="G8">
        <v>75</v>
      </c>
      <c r="H8" s="1">
        <f t="shared" si="1"/>
        <v>8.3333333333333428</v>
      </c>
      <c r="I8" s="1">
        <f t="shared" si="2"/>
        <v>8.3333333333333428</v>
      </c>
    </row>
    <row r="9" spans="1:9">
      <c r="A9" t="s">
        <v>7</v>
      </c>
      <c r="B9">
        <v>10</v>
      </c>
      <c r="C9">
        <v>25</v>
      </c>
      <c r="D9" s="1">
        <f t="shared" si="0"/>
        <v>83.333333333333343</v>
      </c>
      <c r="G9">
        <v>71</v>
      </c>
      <c r="H9" s="1">
        <f t="shared" si="1"/>
        <v>12.333333333333343</v>
      </c>
      <c r="I9" s="1">
        <f t="shared" si="2"/>
        <v>12.333333333333343</v>
      </c>
    </row>
    <row r="10" spans="1:9">
      <c r="A10" t="s">
        <v>8</v>
      </c>
      <c r="B10">
        <v>10</v>
      </c>
      <c r="C10">
        <v>29</v>
      </c>
      <c r="D10" s="1">
        <f t="shared" si="0"/>
        <v>96.666666666666671</v>
      </c>
      <c r="G10">
        <v>92</v>
      </c>
      <c r="H10" s="1">
        <f t="shared" si="1"/>
        <v>4.6666666666666714</v>
      </c>
      <c r="I10" s="1">
        <f t="shared" si="2"/>
        <v>4.6666666666666714</v>
      </c>
    </row>
    <row r="11" spans="1:9">
      <c r="A11" t="s">
        <v>9</v>
      </c>
      <c r="C11">
        <v>29</v>
      </c>
      <c r="D11" s="1">
        <f t="shared" si="0"/>
        <v>96.666666666666671</v>
      </c>
      <c r="G11">
        <v>93</v>
      </c>
      <c r="H11" s="1">
        <f t="shared" si="1"/>
        <v>3.6666666666666714</v>
      </c>
      <c r="I11" s="1">
        <f t="shared" si="2"/>
        <v>3.6666666666666714</v>
      </c>
    </row>
    <row r="12" spans="1:9">
      <c r="A12" t="s">
        <v>10</v>
      </c>
      <c r="B12">
        <v>10</v>
      </c>
      <c r="C12">
        <v>27</v>
      </c>
      <c r="D12" s="1">
        <f t="shared" si="0"/>
        <v>90</v>
      </c>
      <c r="G12">
        <v>96</v>
      </c>
      <c r="H12" s="1">
        <f t="shared" si="1"/>
        <v>-6</v>
      </c>
      <c r="I12" s="1">
        <f t="shared" si="2"/>
        <v>6</v>
      </c>
    </row>
    <row r="13" spans="1:9">
      <c r="A13" t="s">
        <v>11</v>
      </c>
      <c r="B13">
        <v>10</v>
      </c>
      <c r="C13">
        <v>28</v>
      </c>
      <c r="D13" s="1">
        <f t="shared" si="0"/>
        <v>93.333333333333329</v>
      </c>
      <c r="G13">
        <v>81</v>
      </c>
      <c r="H13" s="1">
        <f t="shared" si="1"/>
        <v>12.333333333333329</v>
      </c>
      <c r="I13" s="1">
        <f t="shared" si="2"/>
        <v>12.333333333333329</v>
      </c>
    </row>
    <row r="14" spans="1:9">
      <c r="A14" t="s">
        <v>12</v>
      </c>
      <c r="B14">
        <v>10</v>
      </c>
      <c r="C14">
        <v>30</v>
      </c>
      <c r="D14" s="1">
        <f t="shared" si="0"/>
        <v>100</v>
      </c>
      <c r="G14">
        <v>97</v>
      </c>
      <c r="H14" s="1">
        <f t="shared" si="1"/>
        <v>3</v>
      </c>
      <c r="I14" s="1">
        <f t="shared" si="2"/>
        <v>3</v>
      </c>
    </row>
    <row r="15" spans="1:9">
      <c r="A15" t="s">
        <v>13</v>
      </c>
      <c r="B15">
        <v>10</v>
      </c>
      <c r="C15">
        <v>23</v>
      </c>
      <c r="D15" s="1">
        <f t="shared" si="0"/>
        <v>76.666666666666671</v>
      </c>
      <c r="G15">
        <v>88</v>
      </c>
      <c r="H15" s="1">
        <f t="shared" si="1"/>
        <v>-11.333333333333329</v>
      </c>
      <c r="I15" s="1">
        <f t="shared" si="2"/>
        <v>11.333333333333329</v>
      </c>
    </row>
    <row r="16" spans="1:9">
      <c r="A16" t="s">
        <v>14</v>
      </c>
      <c r="C16">
        <v>28</v>
      </c>
      <c r="D16" s="1">
        <f t="shared" si="0"/>
        <v>93.333333333333329</v>
      </c>
      <c r="G16">
        <v>94</v>
      </c>
      <c r="H16" s="1">
        <f t="shared" si="1"/>
        <v>-0.6666666666666714</v>
      </c>
      <c r="I16" s="1">
        <f t="shared" si="2"/>
        <v>0.6666666666666714</v>
      </c>
    </row>
    <row r="17" spans="1:9">
      <c r="A17" t="s">
        <v>15</v>
      </c>
      <c r="B17">
        <v>10</v>
      </c>
      <c r="C17">
        <v>30</v>
      </c>
      <c r="D17" s="1">
        <f t="shared" si="0"/>
        <v>100</v>
      </c>
      <c r="G17">
        <v>93</v>
      </c>
      <c r="H17" s="1">
        <f t="shared" si="1"/>
        <v>7</v>
      </c>
      <c r="I17" s="1">
        <f t="shared" si="2"/>
        <v>7</v>
      </c>
    </row>
    <row r="18" spans="1:9">
      <c r="A18" t="s">
        <v>16</v>
      </c>
      <c r="B18">
        <v>10</v>
      </c>
      <c r="C18">
        <v>30</v>
      </c>
      <c r="D18" s="1">
        <f t="shared" si="0"/>
        <v>100</v>
      </c>
      <c r="G18">
        <v>93</v>
      </c>
      <c r="H18" s="1">
        <f t="shared" si="1"/>
        <v>7</v>
      </c>
      <c r="I18" s="1">
        <f t="shared" si="2"/>
        <v>7</v>
      </c>
    </row>
    <row r="19" spans="1:9">
      <c r="A19" t="s">
        <v>17</v>
      </c>
      <c r="B19">
        <v>10</v>
      </c>
      <c r="C19">
        <v>24</v>
      </c>
      <c r="D19" s="1">
        <f t="shared" si="0"/>
        <v>80</v>
      </c>
      <c r="G19">
        <v>87</v>
      </c>
      <c r="H19" s="1">
        <f t="shared" si="1"/>
        <v>-7</v>
      </c>
      <c r="I19" s="1">
        <f t="shared" si="2"/>
        <v>7</v>
      </c>
    </row>
    <row r="20" spans="1:9">
      <c r="A20" t="s">
        <v>18</v>
      </c>
      <c r="B20">
        <v>10</v>
      </c>
      <c r="C20">
        <v>25</v>
      </c>
      <c r="D20" s="1">
        <f t="shared" si="0"/>
        <v>83.333333333333343</v>
      </c>
      <c r="G20">
        <v>85</v>
      </c>
      <c r="H20" s="1">
        <f t="shared" si="1"/>
        <v>-1.6666666666666572</v>
      </c>
      <c r="I20" s="1">
        <f t="shared" si="2"/>
        <v>1.6666666666666572</v>
      </c>
    </row>
    <row r="21" spans="1:9">
      <c r="A21" t="s">
        <v>19</v>
      </c>
      <c r="B21">
        <v>10</v>
      </c>
      <c r="C21">
        <v>25</v>
      </c>
      <c r="D21" s="1">
        <f t="shared" si="0"/>
        <v>83.333333333333343</v>
      </c>
      <c r="G21">
        <v>80</v>
      </c>
      <c r="H21" s="1">
        <f t="shared" si="1"/>
        <v>3.3333333333333428</v>
      </c>
      <c r="I21" s="1">
        <f t="shared" si="2"/>
        <v>3.3333333333333428</v>
      </c>
    </row>
    <row r="22" spans="1:9">
      <c r="A22" t="s">
        <v>20</v>
      </c>
      <c r="B22">
        <v>10</v>
      </c>
      <c r="C22">
        <v>30</v>
      </c>
      <c r="D22" s="1">
        <f t="shared" si="0"/>
        <v>100</v>
      </c>
      <c r="G22">
        <v>87</v>
      </c>
      <c r="H22" s="1">
        <f t="shared" si="1"/>
        <v>13</v>
      </c>
      <c r="I22" s="1">
        <f t="shared" si="2"/>
        <v>13</v>
      </c>
    </row>
    <row r="23" spans="1:9">
      <c r="A23" t="s">
        <v>21</v>
      </c>
      <c r="B23">
        <v>10</v>
      </c>
      <c r="C23">
        <v>24</v>
      </c>
      <c r="D23" s="1">
        <f t="shared" si="0"/>
        <v>80</v>
      </c>
      <c r="G23">
        <v>89</v>
      </c>
      <c r="H23" s="1">
        <f t="shared" si="1"/>
        <v>-9</v>
      </c>
      <c r="I23" s="1">
        <f t="shared" si="2"/>
        <v>9</v>
      </c>
    </row>
    <row r="24" spans="1:9">
      <c r="A24" t="s">
        <v>22</v>
      </c>
      <c r="B24">
        <v>10</v>
      </c>
      <c r="C24">
        <v>28</v>
      </c>
      <c r="D24" s="1">
        <f t="shared" si="0"/>
        <v>93.333333333333329</v>
      </c>
      <c r="G24">
        <v>83</v>
      </c>
      <c r="H24" s="1">
        <f t="shared" si="1"/>
        <v>10.333333333333329</v>
      </c>
      <c r="I24" s="1">
        <f t="shared" si="2"/>
        <v>10.333333333333329</v>
      </c>
    </row>
    <row r="25" spans="1:9">
      <c r="A25" t="s">
        <v>23</v>
      </c>
      <c r="B25">
        <v>10</v>
      </c>
      <c r="C25">
        <v>25</v>
      </c>
      <c r="D25" s="1">
        <f t="shared" si="0"/>
        <v>83.333333333333343</v>
      </c>
      <c r="G25">
        <v>86</v>
      </c>
      <c r="H25" s="1">
        <f t="shared" si="1"/>
        <v>-2.6666666666666572</v>
      </c>
      <c r="I25" s="1">
        <f t="shared" si="2"/>
        <v>2.6666666666666572</v>
      </c>
    </row>
    <row r="26" spans="1:9">
      <c r="A26" t="s">
        <v>24</v>
      </c>
      <c r="B26">
        <v>10</v>
      </c>
      <c r="C26">
        <v>24</v>
      </c>
      <c r="D26" s="1">
        <f t="shared" si="0"/>
        <v>80</v>
      </c>
      <c r="G26">
        <v>75</v>
      </c>
      <c r="H26" s="1">
        <f t="shared" si="1"/>
        <v>5</v>
      </c>
      <c r="I26" s="1">
        <f t="shared" si="2"/>
        <v>5</v>
      </c>
    </row>
    <row r="27" spans="1:9">
      <c r="A27" t="s">
        <v>25</v>
      </c>
      <c r="B27">
        <v>10</v>
      </c>
      <c r="C27">
        <v>25</v>
      </c>
      <c r="D27" s="1">
        <f t="shared" si="0"/>
        <v>83.333333333333343</v>
      </c>
      <c r="G27">
        <v>87</v>
      </c>
      <c r="H27" s="1">
        <f t="shared" si="1"/>
        <v>-3.6666666666666572</v>
      </c>
      <c r="I27" s="1">
        <f t="shared" si="2"/>
        <v>3.6666666666666572</v>
      </c>
    </row>
    <row r="28" spans="1:9">
      <c r="A28" t="s">
        <v>26</v>
      </c>
      <c r="B28">
        <v>10</v>
      </c>
      <c r="C28">
        <v>28</v>
      </c>
      <c r="D28" s="1">
        <f t="shared" si="0"/>
        <v>93.333333333333329</v>
      </c>
      <c r="G28">
        <v>89</v>
      </c>
      <c r="H28" s="1">
        <f t="shared" si="1"/>
        <v>4.3333333333333286</v>
      </c>
      <c r="I28" s="1">
        <f t="shared" si="2"/>
        <v>4.3333333333333286</v>
      </c>
    </row>
    <row r="29" spans="1:9">
      <c r="A29" t="s">
        <v>27</v>
      </c>
      <c r="B29">
        <v>10</v>
      </c>
      <c r="C29">
        <v>28</v>
      </c>
      <c r="D29" s="1">
        <f t="shared" si="0"/>
        <v>93.333333333333329</v>
      </c>
      <c r="G29">
        <v>91</v>
      </c>
      <c r="H29" s="1">
        <f t="shared" si="1"/>
        <v>2.3333333333333286</v>
      </c>
      <c r="I29" s="1">
        <f t="shared" si="2"/>
        <v>2.3333333333333286</v>
      </c>
    </row>
    <row r="30" spans="1:9">
      <c r="A30" t="s">
        <v>28</v>
      </c>
      <c r="B30">
        <v>10</v>
      </c>
      <c r="C30">
        <v>24</v>
      </c>
      <c r="D30" s="1">
        <f t="shared" si="0"/>
        <v>80</v>
      </c>
      <c r="G30">
        <v>85</v>
      </c>
      <c r="H30" s="1">
        <f t="shared" si="1"/>
        <v>-5</v>
      </c>
      <c r="I30" s="1">
        <f t="shared" si="2"/>
        <v>5</v>
      </c>
    </row>
    <row r="31" spans="1:9">
      <c r="A31" t="s">
        <v>29</v>
      </c>
      <c r="C31">
        <v>28</v>
      </c>
      <c r="D31" s="1">
        <f t="shared" si="0"/>
        <v>93.333333333333329</v>
      </c>
      <c r="G31">
        <v>85</v>
      </c>
      <c r="H31" s="1">
        <f t="shared" si="1"/>
        <v>8.3333333333333286</v>
      </c>
      <c r="I31" s="1">
        <f t="shared" si="2"/>
        <v>8.3333333333333286</v>
      </c>
    </row>
    <row r="32" spans="1:9">
      <c r="H32" s="1">
        <f t="shared" si="1"/>
        <v>0</v>
      </c>
      <c r="I32" s="1"/>
    </row>
    <row r="33" spans="1:9">
      <c r="I33" s="1"/>
    </row>
    <row r="34" spans="1:9">
      <c r="A34" t="s">
        <v>35</v>
      </c>
      <c r="D34" s="1">
        <f>AVERAGE(D2:D31)</f>
        <v>89.333333333333343</v>
      </c>
      <c r="G34">
        <f>AVERAGE(G2:G31)</f>
        <v>87.233333333333334</v>
      </c>
      <c r="H34" s="1">
        <f>AVERAGE(H2:H31)</f>
        <v>2.1000000000000014</v>
      </c>
      <c r="I34" s="1">
        <f>AVERAGE(I2:I31)</f>
        <v>6.0555555555555527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1"/>
  <sheetViews>
    <sheetView workbookViewId="0">
      <selection activeCell="K21" sqref="K21"/>
    </sheetView>
  </sheetViews>
  <sheetFormatPr defaultRowHeight="15"/>
  <cols>
    <col min="2" max="2" width="14.42578125" bestFit="1" customWidth="1"/>
    <col min="4" max="4" width="14" bestFit="1" customWidth="1"/>
    <col min="9" max="9" width="14" bestFit="1" customWidth="1"/>
    <col min="10" max="10" width="11.85546875" bestFit="1" customWidth="1"/>
  </cols>
  <sheetData>
    <row r="1" spans="1:12">
      <c r="A1" t="s">
        <v>36</v>
      </c>
      <c r="B1" t="s">
        <v>37</v>
      </c>
      <c r="C1">
        <v>0.5</v>
      </c>
      <c r="D1">
        <v>1</v>
      </c>
      <c r="E1">
        <v>1.5</v>
      </c>
      <c r="F1" t="s">
        <v>40</v>
      </c>
      <c r="H1" t="s">
        <v>38</v>
      </c>
      <c r="I1" t="s">
        <v>39</v>
      </c>
      <c r="J1" t="s">
        <v>41</v>
      </c>
      <c r="K1" t="s">
        <v>42</v>
      </c>
    </row>
    <row r="2" spans="1:12">
      <c r="A2">
        <v>1</v>
      </c>
      <c r="B2">
        <v>0</v>
      </c>
      <c r="H2">
        <v>27</v>
      </c>
      <c r="I2" s="1">
        <v>0</v>
      </c>
      <c r="J2" s="1"/>
      <c r="K2" s="1"/>
      <c r="L2" s="1"/>
    </row>
    <row r="3" spans="1:12">
      <c r="A3">
        <v>2</v>
      </c>
      <c r="B3">
        <v>0</v>
      </c>
      <c r="H3">
        <v>27</v>
      </c>
      <c r="I3" s="1">
        <v>0</v>
      </c>
      <c r="J3" s="1"/>
      <c r="K3" s="1"/>
      <c r="L3" s="1"/>
    </row>
    <row r="4" spans="1:12">
      <c r="A4">
        <v>3</v>
      </c>
      <c r="B4">
        <v>1</v>
      </c>
      <c r="H4">
        <v>27</v>
      </c>
      <c r="I4" s="1">
        <f>B4/H4*100</f>
        <v>3.7037037037037033</v>
      </c>
      <c r="J4" s="1"/>
      <c r="K4" s="1"/>
      <c r="L4" s="1"/>
    </row>
    <row r="5" spans="1:12">
      <c r="A5">
        <v>4</v>
      </c>
      <c r="B5">
        <v>2</v>
      </c>
      <c r="H5">
        <v>27</v>
      </c>
      <c r="I5" s="1">
        <f t="shared" ref="I5:I16" si="0">B5/H5*100</f>
        <v>7.4074074074074066</v>
      </c>
      <c r="J5" s="1"/>
      <c r="K5" s="1"/>
      <c r="L5" s="1"/>
    </row>
    <row r="6" spans="1:12">
      <c r="A6">
        <v>5</v>
      </c>
      <c r="B6">
        <v>0</v>
      </c>
      <c r="H6">
        <v>27</v>
      </c>
      <c r="I6" s="1">
        <f t="shared" si="0"/>
        <v>0</v>
      </c>
      <c r="J6" s="1"/>
      <c r="K6" s="1"/>
      <c r="L6" s="1"/>
    </row>
    <row r="7" spans="1:12">
      <c r="A7">
        <v>6</v>
      </c>
      <c r="B7">
        <v>24</v>
      </c>
      <c r="H7">
        <v>27</v>
      </c>
      <c r="I7" s="1">
        <f t="shared" si="0"/>
        <v>88.888888888888886</v>
      </c>
      <c r="J7" s="1"/>
      <c r="K7" s="1"/>
      <c r="L7" s="1"/>
    </row>
    <row r="8" spans="1:12">
      <c r="A8">
        <v>7</v>
      </c>
      <c r="B8">
        <v>0</v>
      </c>
      <c r="H8">
        <v>27</v>
      </c>
      <c r="I8" s="1">
        <f t="shared" si="0"/>
        <v>0</v>
      </c>
      <c r="J8" s="1"/>
      <c r="K8" s="1"/>
      <c r="L8" s="1"/>
    </row>
    <row r="9" spans="1:12">
      <c r="A9">
        <v>8</v>
      </c>
      <c r="B9">
        <v>1</v>
      </c>
      <c r="H9">
        <v>27</v>
      </c>
      <c r="I9" s="1">
        <f t="shared" si="0"/>
        <v>3.7037037037037033</v>
      </c>
      <c r="J9" s="1"/>
      <c r="K9" s="1"/>
      <c r="L9" s="1"/>
    </row>
    <row r="10" spans="1:12">
      <c r="A10">
        <v>9</v>
      </c>
      <c r="B10">
        <v>0</v>
      </c>
      <c r="H10">
        <v>27</v>
      </c>
      <c r="I10" s="1">
        <f t="shared" si="0"/>
        <v>0</v>
      </c>
      <c r="J10" s="1"/>
      <c r="K10" s="1"/>
      <c r="L10" s="1"/>
    </row>
    <row r="11" spans="1:12">
      <c r="A11">
        <v>10</v>
      </c>
      <c r="B11">
        <v>0</v>
      </c>
      <c r="H11">
        <v>27</v>
      </c>
      <c r="I11" s="1">
        <f t="shared" si="0"/>
        <v>0</v>
      </c>
      <c r="J11" s="1"/>
      <c r="K11" s="1"/>
      <c r="L11" s="1"/>
    </row>
    <row r="12" spans="1:12">
      <c r="A12">
        <v>11</v>
      </c>
      <c r="B12">
        <f>C12+D12+E12+F12</f>
        <v>13</v>
      </c>
      <c r="C12">
        <v>8</v>
      </c>
      <c r="D12">
        <v>4</v>
      </c>
      <c r="E12">
        <v>0</v>
      </c>
      <c r="F12">
        <v>1</v>
      </c>
      <c r="H12">
        <v>27</v>
      </c>
      <c r="I12" s="1">
        <f t="shared" si="0"/>
        <v>48.148148148148145</v>
      </c>
      <c r="J12" s="1">
        <v>1</v>
      </c>
      <c r="K12" s="1">
        <f>J12/H12*100</f>
        <v>3.7037037037037033</v>
      </c>
      <c r="L12" s="1"/>
    </row>
    <row r="13" spans="1:12">
      <c r="A13">
        <v>12</v>
      </c>
      <c r="B13">
        <f t="shared" ref="B13:B17" si="1">C13+D13+E13+F13</f>
        <v>16</v>
      </c>
      <c r="C13">
        <v>8</v>
      </c>
      <c r="D13">
        <v>7</v>
      </c>
      <c r="E13">
        <v>0</v>
      </c>
      <c r="F13">
        <v>1</v>
      </c>
      <c r="H13">
        <v>27</v>
      </c>
      <c r="I13" s="1">
        <f t="shared" si="0"/>
        <v>59.259259259259252</v>
      </c>
      <c r="J13" s="1">
        <v>1</v>
      </c>
      <c r="K13" s="1">
        <f t="shared" ref="K13:K17" si="2">J13/H13*100</f>
        <v>3.7037037037037033</v>
      </c>
      <c r="L13" s="1"/>
    </row>
    <row r="14" spans="1:12">
      <c r="A14">
        <v>13</v>
      </c>
      <c r="B14">
        <f t="shared" si="1"/>
        <v>14</v>
      </c>
      <c r="C14">
        <v>2</v>
      </c>
      <c r="D14">
        <v>4</v>
      </c>
      <c r="E14">
        <v>1</v>
      </c>
      <c r="F14">
        <v>7</v>
      </c>
      <c r="H14">
        <v>27</v>
      </c>
      <c r="I14" s="1">
        <f t="shared" si="0"/>
        <v>51.851851851851848</v>
      </c>
      <c r="J14" s="1">
        <v>8</v>
      </c>
      <c r="K14" s="1">
        <f t="shared" si="2"/>
        <v>29.629629629629626</v>
      </c>
      <c r="L14" s="1"/>
    </row>
    <row r="15" spans="1:12">
      <c r="A15">
        <v>14</v>
      </c>
      <c r="B15">
        <f t="shared" si="1"/>
        <v>8</v>
      </c>
      <c r="C15">
        <v>2</v>
      </c>
      <c r="D15">
        <v>5</v>
      </c>
      <c r="E15">
        <v>0</v>
      </c>
      <c r="F15">
        <v>1</v>
      </c>
      <c r="H15">
        <v>27</v>
      </c>
      <c r="I15" s="1">
        <f t="shared" si="0"/>
        <v>29.629629629629626</v>
      </c>
      <c r="J15" s="1">
        <v>1</v>
      </c>
      <c r="K15" s="1">
        <f t="shared" si="2"/>
        <v>3.7037037037037033</v>
      </c>
      <c r="L15" s="1"/>
    </row>
    <row r="16" spans="1:12">
      <c r="A16">
        <v>15</v>
      </c>
      <c r="B16">
        <f t="shared" si="1"/>
        <v>3</v>
      </c>
      <c r="C16">
        <v>0</v>
      </c>
      <c r="D16">
        <v>2</v>
      </c>
      <c r="E16">
        <v>0</v>
      </c>
      <c r="F16">
        <v>1</v>
      </c>
      <c r="H16">
        <v>27</v>
      </c>
      <c r="I16" s="1">
        <f t="shared" si="0"/>
        <v>11.111111111111111</v>
      </c>
      <c r="J16" s="1">
        <v>1</v>
      </c>
      <c r="K16" s="1">
        <f t="shared" si="2"/>
        <v>3.7037037037037033</v>
      </c>
      <c r="L16" s="1"/>
    </row>
    <row r="17" spans="1:12">
      <c r="A17">
        <v>16</v>
      </c>
      <c r="B17">
        <f t="shared" si="1"/>
        <v>13</v>
      </c>
      <c r="C17">
        <v>2</v>
      </c>
      <c r="D17">
        <v>5</v>
      </c>
      <c r="E17">
        <v>0</v>
      </c>
      <c r="F17">
        <v>6</v>
      </c>
      <c r="H17">
        <v>27</v>
      </c>
      <c r="I17" s="1">
        <f t="shared" ref="I17" si="3">B17/H17*100</f>
        <v>48.148148148148145</v>
      </c>
      <c r="J17" s="1">
        <v>6</v>
      </c>
      <c r="K17" s="1">
        <f t="shared" si="2"/>
        <v>22.222222222222221</v>
      </c>
      <c r="L17" s="1"/>
    </row>
    <row r="21" spans="1:12">
      <c r="H21" t="s">
        <v>43</v>
      </c>
      <c r="I21" s="1">
        <f>AVERAGE(I12:I17)</f>
        <v>41.358024691358018</v>
      </c>
      <c r="K21" s="1">
        <f>AVERAGE(K12:K17)</f>
        <v>11.111111111111109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H17" sqref="H17"/>
    </sheetView>
  </sheetViews>
  <sheetFormatPr defaultRowHeight="15"/>
  <sheetData>
    <row r="1" spans="2:4">
      <c r="B1" t="s">
        <v>44</v>
      </c>
      <c r="C1" t="s">
        <v>46</v>
      </c>
      <c r="D1" t="s">
        <v>45</v>
      </c>
    </row>
    <row r="2" spans="2:4">
      <c r="B2" s="1">
        <v>93.333333333333329</v>
      </c>
      <c r="D2">
        <v>80</v>
      </c>
    </row>
    <row r="3" spans="2:4">
      <c r="B3" s="1">
        <v>93.333333333333329</v>
      </c>
      <c r="D3">
        <v>97</v>
      </c>
    </row>
    <row r="4" spans="2:4">
      <c r="B4" s="1">
        <v>86.666666666666671</v>
      </c>
      <c r="D4">
        <v>83</v>
      </c>
    </row>
    <row r="5" spans="2:4">
      <c r="B5" s="1">
        <v>90</v>
      </c>
      <c r="D5">
        <v>83</v>
      </c>
    </row>
    <row r="6" spans="2:4">
      <c r="B6" s="1">
        <v>76.666666666666671</v>
      </c>
      <c r="D6">
        <v>97</v>
      </c>
    </row>
    <row r="7" spans="2:4">
      <c r="B7" s="1">
        <v>100</v>
      </c>
      <c r="D7">
        <v>97</v>
      </c>
    </row>
    <row r="8" spans="2:4">
      <c r="B8" s="1">
        <v>100</v>
      </c>
      <c r="D8">
        <v>90</v>
      </c>
    </row>
    <row r="9" spans="2:4">
      <c r="B9" s="1">
        <v>83.333333333333343</v>
      </c>
      <c r="D9">
        <v>93</v>
      </c>
    </row>
    <row r="10" spans="2:4">
      <c r="B10" s="1">
        <v>100</v>
      </c>
      <c r="D10">
        <v>100</v>
      </c>
    </row>
    <row r="11" spans="2:4">
      <c r="B11" s="1">
        <v>80</v>
      </c>
      <c r="D11">
        <v>93</v>
      </c>
    </row>
    <row r="12" spans="2:4">
      <c r="B12" s="1">
        <v>83.333333333333343</v>
      </c>
      <c r="D12">
        <v>80</v>
      </c>
    </row>
    <row r="13" spans="2:4">
      <c r="B13" s="1">
        <v>93.333333333333329</v>
      </c>
      <c r="D13">
        <v>83</v>
      </c>
    </row>
    <row r="14" spans="2:4">
      <c r="B14" s="1">
        <v>80</v>
      </c>
      <c r="D14">
        <v>93</v>
      </c>
    </row>
    <row r="15" spans="2:4">
      <c r="D15">
        <v>80</v>
      </c>
    </row>
    <row r="16" spans="2:4">
      <c r="D16">
        <v>83</v>
      </c>
    </row>
    <row r="17" spans="1:4">
      <c r="D17">
        <v>93</v>
      </c>
    </row>
    <row r="18" spans="1:4">
      <c r="D18">
        <v>93</v>
      </c>
    </row>
    <row r="20" spans="1:4">
      <c r="A20" t="s">
        <v>35</v>
      </c>
      <c r="B20" s="1">
        <f>AVERAGE(B2:B14)</f>
        <v>89.230769230769226</v>
      </c>
      <c r="D20">
        <f>AVERAGE(D2:D18)</f>
        <v>89.294117647058826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item by analysis</vt:lpstr>
      <vt:lpstr>desegragation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Liberti</dc:creator>
  <cp:lastModifiedBy>Chris Liberti</cp:lastModifiedBy>
  <dcterms:created xsi:type="dcterms:W3CDTF">2009-05-13T16:15:35Z</dcterms:created>
  <dcterms:modified xsi:type="dcterms:W3CDTF">2009-05-13T18:16:26Z</dcterms:modified>
</cp:coreProperties>
</file>